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dbailey\Desktop\"/>
    </mc:Choice>
  </mc:AlternateContent>
  <xr:revisionPtr revIDLastSave="0" documentId="8_{F347E5F8-A01D-4EA8-837D-D20F78977F0C}" xr6:coauthVersionLast="47" xr6:coauthVersionMax="47" xr10:uidLastSave="{00000000-0000-0000-0000-000000000000}"/>
  <bookViews>
    <workbookView xWindow="28680" yWindow="-90" windowWidth="29040" windowHeight="15720" autoFilterDateGrouping="0"/>
  </bookViews>
  <sheets>
    <sheet name="Sheet" sheetId="1" r:id="rId1"/>
  </sheets>
  <definedNames>
    <definedName name="_xlnm._FilterDatabase" localSheetId="0" hidden="1">Sheet!$A$2:$S$115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E116" i="1" s="1"/>
  <c r="F8" i="1"/>
  <c r="F116" i="1" s="1"/>
  <c r="G8" i="1"/>
  <c r="G116" i="1" s="1"/>
  <c r="H8" i="1"/>
  <c r="H116" i="1" s="1"/>
  <c r="I8" i="1"/>
  <c r="J8" i="1"/>
  <c r="K8" i="1"/>
  <c r="L8" i="1"/>
  <c r="L116" i="1" s="1"/>
  <c r="M8" i="1"/>
  <c r="N8" i="1"/>
  <c r="O8" i="1"/>
  <c r="P8" i="1"/>
  <c r="P116" i="1" s="1"/>
  <c r="Q8" i="1"/>
  <c r="Q116" i="1" s="1"/>
  <c r="R8" i="1"/>
  <c r="R116" i="1" s="1"/>
  <c r="S8" i="1"/>
  <c r="C14" i="1"/>
  <c r="D14" i="1"/>
  <c r="D116" i="1" s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C23" i="1"/>
  <c r="C116" i="1" s="1"/>
  <c r="D23" i="1"/>
  <c r="E23" i="1"/>
  <c r="F23" i="1"/>
  <c r="G23" i="1"/>
  <c r="H23" i="1"/>
  <c r="I23" i="1"/>
  <c r="I116" i="1" s="1"/>
  <c r="J23" i="1"/>
  <c r="K23" i="1"/>
  <c r="L23" i="1"/>
  <c r="M23" i="1"/>
  <c r="N23" i="1"/>
  <c r="N116" i="1" s="1"/>
  <c r="O23" i="1"/>
  <c r="P23" i="1"/>
  <c r="Q23" i="1"/>
  <c r="R23" i="1"/>
  <c r="S23" i="1"/>
  <c r="S116" i="1" s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C81" i="1"/>
  <c r="D81" i="1"/>
  <c r="E81" i="1"/>
  <c r="F81" i="1"/>
  <c r="G81" i="1"/>
  <c r="H81" i="1"/>
  <c r="I81" i="1"/>
  <c r="J81" i="1"/>
  <c r="K81" i="1"/>
  <c r="L81" i="1"/>
  <c r="M81" i="1"/>
  <c r="M116" i="1" s="1"/>
  <c r="N81" i="1"/>
  <c r="O81" i="1"/>
  <c r="P81" i="1"/>
  <c r="Q81" i="1"/>
  <c r="R81" i="1"/>
  <c r="S81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J116" i="1"/>
  <c r="K116" i="1"/>
  <c r="O116" i="1"/>
</calcChain>
</file>

<file path=xl/sharedStrings.xml><?xml version="1.0" encoding="utf-8"?>
<sst xmlns="http://schemas.openxmlformats.org/spreadsheetml/2006/main" count="218" uniqueCount="68">
  <si>
    <t>Incident Code</t>
  </si>
  <si>
    <t>Incident Type</t>
  </si>
  <si>
    <t>Number Of Incidents</t>
  </si>
  <si>
    <t>Number Of People</t>
  </si>
  <si>
    <t>Number Of Days</t>
  </si>
  <si>
    <t>Expulsions</t>
  </si>
  <si>
    <t>Corporal Punish</t>
  </si>
  <si>
    <t>Services Provided</t>
  </si>
  <si>
    <t>Harrassment</t>
  </si>
  <si>
    <t>Primary Disposition</t>
  </si>
  <si>
    <t>Reported to Law Enforcement</t>
  </si>
  <si>
    <t>Removed Officer</t>
  </si>
  <si>
    <t>Students Involved</t>
  </si>
  <si>
    <t>Non Students Involved</t>
  </si>
  <si>
    <t>Perpetrators</t>
  </si>
  <si>
    <t>Victims</t>
  </si>
  <si>
    <t>LEA Employee Victims</t>
  </si>
  <si>
    <t>OSS</t>
  </si>
  <si>
    <t>ISS</t>
  </si>
  <si>
    <t>Alt School</t>
  </si>
  <si>
    <t>Alt School Setting</t>
  </si>
  <si>
    <t xml:space="preserve">Grade: 01 </t>
  </si>
  <si>
    <t>S09</t>
  </si>
  <si>
    <t>Defiance of Authority</t>
  </si>
  <si>
    <t>S10</t>
  </si>
  <si>
    <t>Disobedience - Persistent, Willful</t>
  </si>
  <si>
    <t>S12</t>
  </si>
  <si>
    <t>Disruptive Demonstrations</t>
  </si>
  <si>
    <t>S58</t>
  </si>
  <si>
    <t>Other Incidents Resulting in a State defined Disciplinary Action</t>
  </si>
  <si>
    <t xml:space="preserve">Grade: 02 </t>
  </si>
  <si>
    <t>S26</t>
  </si>
  <si>
    <t>Profanity or Vulgarity</t>
  </si>
  <si>
    <t xml:space="preserve">Grade: 03 </t>
  </si>
  <si>
    <t>S17</t>
  </si>
  <si>
    <t>Fighting</t>
  </si>
  <si>
    <t>S60</t>
  </si>
  <si>
    <t>Vape/ Vapor, Possession</t>
  </si>
  <si>
    <t xml:space="preserve">Grade: 04 </t>
  </si>
  <si>
    <t>S36</t>
  </si>
  <si>
    <t>Truancy/Unauthorized Absence</t>
  </si>
  <si>
    <t xml:space="preserve">Grade: 05 </t>
  </si>
  <si>
    <t>S52</t>
  </si>
  <si>
    <t>Knife, Possession</t>
  </si>
  <si>
    <t xml:space="preserve">Grade: 06 </t>
  </si>
  <si>
    <t xml:space="preserve">Grade: 07 </t>
  </si>
  <si>
    <t>S11</t>
  </si>
  <si>
    <t>Disorderly Conduct - Other</t>
  </si>
  <si>
    <t>S59</t>
  </si>
  <si>
    <t>Inappropriate Use of Technology</t>
  </si>
  <si>
    <t xml:space="preserve">Grade: 08 </t>
  </si>
  <si>
    <t>S16</t>
  </si>
  <si>
    <t>Electronic Pagers/Unauthorized Communication device</t>
  </si>
  <si>
    <t>S34</t>
  </si>
  <si>
    <t>Tobacco, Use</t>
  </si>
  <si>
    <t>S61</t>
  </si>
  <si>
    <t>Vape/ Vapor, Usage</t>
  </si>
  <si>
    <t xml:space="preserve">Grade: 09 </t>
  </si>
  <si>
    <t>S30</t>
  </si>
  <si>
    <t>Sexual Offenses - Other</t>
  </si>
  <si>
    <t>S31</t>
  </si>
  <si>
    <t>Threats/Intimidation</t>
  </si>
  <si>
    <t>S32</t>
  </si>
  <si>
    <t>Tobacco, Possession</t>
  </si>
  <si>
    <t xml:space="preserve">Grade: 0K </t>
  </si>
  <si>
    <t xml:space="preserve">Grade: 10 </t>
  </si>
  <si>
    <t xml:space="preserve">Grade: 11 </t>
  </si>
  <si>
    <t xml:space="preserve">Grade: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</si>
</sst>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 applyAlignment="1" applyProtection="1"/>
    <xf numFmtId="1" fontId="0" fillId="0" borderId="1" xfId="0" applyNumberFormat="1" applyFont="1" applyBorder="1" applyAlignment="1" applyProtection="1"/>
    <xf numFmtId="0" fontId="0" fillId="0" borderId="1" xfId="0" applyBorder="1" applyProtection="1"/>
    <xf numFmtId="0" fontId="1" fillId="0" borderId="1" xfId="0" applyFont="1" applyBorder="1" applyProtection="1"/>
    <xf numFmtId="3" fontId="1" fillId="0" borderId="1" xfId="0" applyNumberFormat="1" applyFont="1" applyBorder="1" applyProtection="1"/>
    <xf numFmtId="0" fontId="0" fillId="0" borderId="1" xfId="0" applyFont="1" applyBorder="1" applyAlignment="1" applyProtection="1"/>
    <xf numFmtId="0" fontId="0" fillId="0" borderId="1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16"/>
  <sheetViews>
    <sheetView tabSelected="1" workbookViewId="0">
      <pane ySplit="2" topLeftCell="A3" activePane="bottomLeft" state="frozen"/>
      <selection pane="bottomLeft"/>
    </sheetView>
  </sheetViews>
  <sheetFormatPr defaultRowHeight="14.5" outlineLevelRow="1" x14ac:dyDescent="0.35"/>
  <cols>
    <col min="1" max="2" width="28.54296875" style="1" customWidth="1"/>
    <col min="3" max="19" width="28.54296875" style="2" customWidth="1"/>
  </cols>
  <sheetData>
    <row r="1" spans="1:19" x14ac:dyDescent="0.35">
      <c r="A1" s="6" t="s">
        <v>0</v>
      </c>
      <c r="B1" s="6" t="s">
        <v>1</v>
      </c>
      <c r="C1" s="6" t="s">
        <v>2</v>
      </c>
      <c r="D1" s="6" t="s">
        <v>3</v>
      </c>
      <c r="E1" s="7"/>
      <c r="F1" s="7"/>
      <c r="G1" s="7"/>
      <c r="H1" s="7"/>
      <c r="I1" s="6" t="s">
        <v>4</v>
      </c>
      <c r="J1" s="7"/>
      <c r="K1" s="7"/>
      <c r="L1" s="7"/>
      <c r="M1" s="6" t="s">
        <v>5</v>
      </c>
      <c r="N1" s="6" t="s">
        <v>6</v>
      </c>
      <c r="O1" s="6" t="s">
        <v>7</v>
      </c>
      <c r="P1" s="6" t="s">
        <v>8</v>
      </c>
      <c r="Q1" s="6" t="s">
        <v>9</v>
      </c>
      <c r="R1" s="6" t="s">
        <v>10</v>
      </c>
      <c r="S1" s="6" t="s">
        <v>11</v>
      </c>
    </row>
    <row r="2" spans="1:19" x14ac:dyDescent="0.35">
      <c r="A2" s="6" t="s">
        <v>0</v>
      </c>
      <c r="B2" s="6" t="s">
        <v>1</v>
      </c>
      <c r="C2" s="6" t="s">
        <v>2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6" t="s">
        <v>5</v>
      </c>
      <c r="N2" s="6" t="s">
        <v>6</v>
      </c>
      <c r="O2" s="6" t="s">
        <v>7</v>
      </c>
      <c r="P2" s="6" t="s">
        <v>8</v>
      </c>
      <c r="Q2" s="6" t="s">
        <v>9</v>
      </c>
      <c r="R2" s="6" t="s">
        <v>10</v>
      </c>
      <c r="S2" s="6" t="s">
        <v>11</v>
      </c>
    </row>
    <row r="3" spans="1:19" x14ac:dyDescent="0.35">
      <c r="A3" s="4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outlineLevel="1" x14ac:dyDescent="0.35">
      <c r="A4" s="1" t="s">
        <v>22</v>
      </c>
      <c r="B4" s="1" t="s">
        <v>23</v>
      </c>
      <c r="C4" s="2">
        <v>20</v>
      </c>
      <c r="D4" s="2">
        <v>68</v>
      </c>
      <c r="E4" s="2">
        <v>0</v>
      </c>
      <c r="F4" s="2">
        <v>20</v>
      </c>
      <c r="G4" s="2">
        <v>0</v>
      </c>
      <c r="H4" s="2">
        <v>0</v>
      </c>
      <c r="I4" s="2">
        <v>1</v>
      </c>
      <c r="J4" s="2">
        <v>2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</row>
    <row r="5" spans="1:19" outlineLevel="1" x14ac:dyDescent="0.35">
      <c r="A5" s="1" t="s">
        <v>24</v>
      </c>
      <c r="B5" s="1" t="s">
        <v>25</v>
      </c>
      <c r="C5" s="2">
        <v>3</v>
      </c>
      <c r="D5" s="2">
        <v>3</v>
      </c>
      <c r="E5" s="2">
        <v>0</v>
      </c>
      <c r="F5" s="2">
        <v>3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1</v>
      </c>
      <c r="O5" s="2">
        <v>0</v>
      </c>
      <c r="P5" s="2">
        <v>0</v>
      </c>
      <c r="Q5" s="2">
        <v>0</v>
      </c>
      <c r="R5" s="2">
        <v>0</v>
      </c>
      <c r="S5" s="2">
        <v>0</v>
      </c>
    </row>
    <row r="6" spans="1:19" outlineLevel="1" x14ac:dyDescent="0.35">
      <c r="A6" s="1" t="s">
        <v>26</v>
      </c>
      <c r="B6" s="1" t="s">
        <v>27</v>
      </c>
      <c r="C6" s="2">
        <v>14</v>
      </c>
      <c r="D6" s="2">
        <v>27</v>
      </c>
      <c r="E6" s="2">
        <v>0</v>
      </c>
      <c r="F6" s="2">
        <v>19</v>
      </c>
      <c r="G6" s="2">
        <v>0</v>
      </c>
      <c r="H6" s="2">
        <v>0</v>
      </c>
      <c r="I6" s="2">
        <v>4</v>
      </c>
      <c r="J6" s="2">
        <v>0</v>
      </c>
      <c r="K6" s="2">
        <v>0</v>
      </c>
      <c r="L6" s="2">
        <v>0</v>
      </c>
      <c r="M6" s="2">
        <v>0</v>
      </c>
      <c r="N6" s="2">
        <v>6</v>
      </c>
      <c r="O6" s="2">
        <v>0</v>
      </c>
      <c r="P6" s="2">
        <v>0</v>
      </c>
      <c r="Q6" s="2">
        <v>0</v>
      </c>
      <c r="R6" s="2">
        <v>0</v>
      </c>
      <c r="S6" s="2">
        <v>0</v>
      </c>
    </row>
    <row r="7" spans="1:19" outlineLevel="1" x14ac:dyDescent="0.35">
      <c r="A7" s="1" t="s">
        <v>28</v>
      </c>
      <c r="B7" s="1" t="s">
        <v>29</v>
      </c>
      <c r="C7" s="2">
        <v>23</v>
      </c>
      <c r="D7" s="2">
        <v>28</v>
      </c>
      <c r="E7" s="2">
        <v>0</v>
      </c>
      <c r="F7" s="2">
        <v>24</v>
      </c>
      <c r="G7" s="2">
        <v>0</v>
      </c>
      <c r="H7" s="2">
        <v>0</v>
      </c>
      <c r="I7" s="2">
        <v>15</v>
      </c>
      <c r="J7" s="2">
        <v>10</v>
      </c>
      <c r="K7" s="2">
        <v>0</v>
      </c>
      <c r="L7" s="2">
        <v>0</v>
      </c>
      <c r="M7" s="2">
        <v>0</v>
      </c>
      <c r="N7" s="2">
        <v>7</v>
      </c>
      <c r="O7" s="2">
        <v>0</v>
      </c>
      <c r="P7" s="2">
        <v>0</v>
      </c>
      <c r="Q7" s="2">
        <v>0</v>
      </c>
      <c r="R7" s="2">
        <v>0</v>
      </c>
      <c r="S7" s="2">
        <v>0</v>
      </c>
    </row>
    <row r="8" spans="1:19" outlineLevel="1" x14ac:dyDescent="0.35">
      <c r="C8" s="5">
        <f t="shared" ref="C8:S8" si="0">SUBTOTAL(9,C4:C7)</f>
        <v>60</v>
      </c>
      <c r="D8" s="5">
        <f t="shared" si="0"/>
        <v>126</v>
      </c>
      <c r="E8" s="5">
        <f t="shared" si="0"/>
        <v>0</v>
      </c>
      <c r="F8" s="5">
        <f t="shared" si="0"/>
        <v>66</v>
      </c>
      <c r="G8" s="5">
        <f t="shared" si="0"/>
        <v>0</v>
      </c>
      <c r="H8" s="5">
        <f t="shared" si="0"/>
        <v>0</v>
      </c>
      <c r="I8" s="5">
        <f t="shared" si="0"/>
        <v>20</v>
      </c>
      <c r="J8" s="5">
        <f t="shared" si="0"/>
        <v>12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 t="shared" si="0"/>
        <v>14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0</v>
      </c>
      <c r="S8" s="5">
        <f t="shared" si="0"/>
        <v>0</v>
      </c>
    </row>
    <row r="9" spans="1:19" x14ac:dyDescent="0.35">
      <c r="A9" s="4" t="s">
        <v>30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outlineLevel="1" x14ac:dyDescent="0.35">
      <c r="A10" s="1" t="s">
        <v>22</v>
      </c>
      <c r="B10" s="1" t="s">
        <v>23</v>
      </c>
      <c r="C10" s="2">
        <v>1</v>
      </c>
      <c r="D10" s="2">
        <v>1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</row>
    <row r="11" spans="1:19" outlineLevel="1" x14ac:dyDescent="0.35">
      <c r="A11" s="1" t="s">
        <v>26</v>
      </c>
      <c r="B11" s="1" t="s">
        <v>27</v>
      </c>
      <c r="C11" s="2">
        <v>9</v>
      </c>
      <c r="D11" s="2">
        <v>27</v>
      </c>
      <c r="E11" s="2">
        <v>0</v>
      </c>
      <c r="F11" s="2">
        <v>9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</row>
    <row r="12" spans="1:19" outlineLevel="1" x14ac:dyDescent="0.35">
      <c r="A12" s="1" t="s">
        <v>31</v>
      </c>
      <c r="B12" s="1" t="s">
        <v>32</v>
      </c>
      <c r="C12" s="2">
        <v>1</v>
      </c>
      <c r="D12" s="2">
        <v>1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</row>
    <row r="13" spans="1:19" outlineLevel="1" x14ac:dyDescent="0.35">
      <c r="A13" s="1" t="s">
        <v>28</v>
      </c>
      <c r="B13" s="1" t="s">
        <v>29</v>
      </c>
      <c r="C13" s="2">
        <v>5</v>
      </c>
      <c r="D13" s="2">
        <v>5</v>
      </c>
      <c r="E13" s="2">
        <v>0</v>
      </c>
      <c r="F13" s="2">
        <v>5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0</v>
      </c>
      <c r="N13" s="2">
        <v>2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</row>
    <row r="14" spans="1:19" outlineLevel="1" x14ac:dyDescent="0.35">
      <c r="C14" s="5">
        <f t="shared" ref="C14:S14" si="1">SUBTOTAL(9,C10:C13)</f>
        <v>16</v>
      </c>
      <c r="D14" s="5">
        <f t="shared" si="1"/>
        <v>34</v>
      </c>
      <c r="E14" s="5">
        <f t="shared" si="1"/>
        <v>0</v>
      </c>
      <c r="F14" s="5">
        <f t="shared" si="1"/>
        <v>16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1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si="1"/>
        <v>2</v>
      </c>
      <c r="O14" s="5">
        <f t="shared" si="1"/>
        <v>0</v>
      </c>
      <c r="P14" s="5">
        <f t="shared" si="1"/>
        <v>0</v>
      </c>
      <c r="Q14" s="5">
        <f t="shared" si="1"/>
        <v>0</v>
      </c>
      <c r="R14" s="5">
        <f t="shared" si="1"/>
        <v>0</v>
      </c>
      <c r="S14" s="5">
        <f t="shared" si="1"/>
        <v>0</v>
      </c>
    </row>
    <row r="15" spans="1:19" x14ac:dyDescent="0.35">
      <c r="A15" s="4" t="s">
        <v>33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outlineLevel="1" x14ac:dyDescent="0.35">
      <c r="A16" s="1" t="s">
        <v>22</v>
      </c>
      <c r="B16" s="1" t="s">
        <v>23</v>
      </c>
      <c r="C16" s="2">
        <v>19</v>
      </c>
      <c r="D16" s="2">
        <v>67</v>
      </c>
      <c r="E16" s="2">
        <v>0</v>
      </c>
      <c r="F16" s="2">
        <v>19</v>
      </c>
      <c r="G16" s="2">
        <v>0</v>
      </c>
      <c r="H16" s="2">
        <v>0</v>
      </c>
      <c r="I16" s="2">
        <v>0</v>
      </c>
      <c r="J16" s="2">
        <v>5</v>
      </c>
      <c r="K16" s="2">
        <v>0</v>
      </c>
      <c r="L16" s="2">
        <v>0</v>
      </c>
      <c r="M16" s="2">
        <v>0</v>
      </c>
      <c r="N16" s="2">
        <v>1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</row>
    <row r="17" spans="1:19" outlineLevel="1" x14ac:dyDescent="0.35">
      <c r="A17" s="1" t="s">
        <v>24</v>
      </c>
      <c r="B17" s="1" t="s">
        <v>25</v>
      </c>
      <c r="C17" s="2">
        <v>3</v>
      </c>
      <c r="D17" s="2">
        <v>3</v>
      </c>
      <c r="E17" s="2">
        <v>0</v>
      </c>
      <c r="F17" s="2">
        <v>3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</row>
    <row r="18" spans="1:19" outlineLevel="1" x14ac:dyDescent="0.35">
      <c r="A18" s="1" t="s">
        <v>26</v>
      </c>
      <c r="B18" s="1" t="s">
        <v>27</v>
      </c>
      <c r="C18" s="2">
        <v>2</v>
      </c>
      <c r="D18" s="2">
        <v>4</v>
      </c>
      <c r="E18" s="2">
        <v>0</v>
      </c>
      <c r="F18" s="2">
        <v>4</v>
      </c>
      <c r="G18" s="2">
        <v>0</v>
      </c>
      <c r="H18" s="2">
        <v>0</v>
      </c>
      <c r="I18" s="2">
        <v>0</v>
      </c>
      <c r="J18" s="2">
        <v>2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</row>
    <row r="19" spans="1:19" outlineLevel="1" x14ac:dyDescent="0.35">
      <c r="A19" s="1" t="s">
        <v>34</v>
      </c>
      <c r="B19" s="1" t="s">
        <v>35</v>
      </c>
      <c r="C19" s="2">
        <v>1</v>
      </c>
      <c r="D19" s="2">
        <v>2</v>
      </c>
      <c r="E19" s="2">
        <v>0</v>
      </c>
      <c r="F19" s="2">
        <v>2</v>
      </c>
      <c r="G19" s="2">
        <v>0</v>
      </c>
      <c r="H19" s="2">
        <v>0</v>
      </c>
      <c r="I19" s="2">
        <v>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</row>
    <row r="20" spans="1:19" outlineLevel="1" x14ac:dyDescent="0.35">
      <c r="A20" s="1" t="s">
        <v>31</v>
      </c>
      <c r="B20" s="1" t="s">
        <v>32</v>
      </c>
      <c r="C20" s="2">
        <v>6</v>
      </c>
      <c r="D20" s="2">
        <v>6</v>
      </c>
      <c r="E20" s="2">
        <v>0</v>
      </c>
      <c r="F20" s="2">
        <v>6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5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</row>
    <row r="21" spans="1:19" outlineLevel="1" x14ac:dyDescent="0.35">
      <c r="A21" s="1" t="s">
        <v>28</v>
      </c>
      <c r="B21" s="1" t="s">
        <v>29</v>
      </c>
      <c r="C21" s="2">
        <v>8</v>
      </c>
      <c r="D21" s="2">
        <v>8</v>
      </c>
      <c r="E21" s="2">
        <v>0</v>
      </c>
      <c r="F21" s="2">
        <v>8</v>
      </c>
      <c r="G21" s="2">
        <v>0</v>
      </c>
      <c r="H21" s="2">
        <v>0</v>
      </c>
      <c r="I21" s="2">
        <v>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</row>
    <row r="22" spans="1:19" outlineLevel="1" x14ac:dyDescent="0.35">
      <c r="A22" s="1" t="s">
        <v>36</v>
      </c>
      <c r="B22" s="1" t="s">
        <v>37</v>
      </c>
      <c r="C22" s="2">
        <v>1</v>
      </c>
      <c r="D22" s="2">
        <v>1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3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</row>
    <row r="23" spans="1:19" outlineLevel="1" x14ac:dyDescent="0.35">
      <c r="C23" s="5">
        <f t="shared" ref="C23:S23" si="2">SUBTOTAL(9,C16:C22)</f>
        <v>40</v>
      </c>
      <c r="D23" s="5">
        <f t="shared" si="2"/>
        <v>91</v>
      </c>
      <c r="E23" s="5">
        <f t="shared" si="2"/>
        <v>0</v>
      </c>
      <c r="F23" s="5">
        <f t="shared" si="2"/>
        <v>43</v>
      </c>
      <c r="G23" s="5">
        <f t="shared" si="2"/>
        <v>0</v>
      </c>
      <c r="H23" s="5">
        <f t="shared" si="2"/>
        <v>0</v>
      </c>
      <c r="I23" s="5">
        <f t="shared" si="2"/>
        <v>11</v>
      </c>
      <c r="J23" s="5">
        <f t="shared" si="2"/>
        <v>10</v>
      </c>
      <c r="K23" s="5">
        <f t="shared" si="2"/>
        <v>0</v>
      </c>
      <c r="L23" s="5">
        <f t="shared" si="2"/>
        <v>0</v>
      </c>
      <c r="M23" s="5">
        <f t="shared" si="2"/>
        <v>0</v>
      </c>
      <c r="N23" s="5">
        <f t="shared" si="2"/>
        <v>7</v>
      </c>
      <c r="O23" s="5">
        <f t="shared" si="2"/>
        <v>0</v>
      </c>
      <c r="P23" s="5">
        <f t="shared" si="2"/>
        <v>0</v>
      </c>
      <c r="Q23" s="5">
        <f t="shared" si="2"/>
        <v>0</v>
      </c>
      <c r="R23" s="5">
        <f t="shared" si="2"/>
        <v>0</v>
      </c>
      <c r="S23" s="5">
        <f t="shared" si="2"/>
        <v>0</v>
      </c>
    </row>
    <row r="24" spans="1:19" x14ac:dyDescent="0.35">
      <c r="A24" s="4" t="s">
        <v>38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outlineLevel="1" x14ac:dyDescent="0.35">
      <c r="A25" s="1" t="s">
        <v>26</v>
      </c>
      <c r="B25" s="1" t="s">
        <v>27</v>
      </c>
      <c r="C25" s="2">
        <v>34</v>
      </c>
      <c r="D25" s="2">
        <v>152</v>
      </c>
      <c r="E25" s="2">
        <v>0</v>
      </c>
      <c r="F25" s="2">
        <v>34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</row>
    <row r="26" spans="1:19" outlineLevel="1" x14ac:dyDescent="0.35">
      <c r="A26" s="1" t="s">
        <v>34</v>
      </c>
      <c r="B26" s="1" t="s">
        <v>35</v>
      </c>
      <c r="C26" s="2">
        <v>1</v>
      </c>
      <c r="D26" s="2">
        <v>2</v>
      </c>
      <c r="E26" s="2">
        <v>0</v>
      </c>
      <c r="F26" s="2">
        <v>2</v>
      </c>
      <c r="G26" s="2">
        <v>0</v>
      </c>
      <c r="H26" s="2">
        <v>0</v>
      </c>
      <c r="I26" s="2">
        <v>0</v>
      </c>
      <c r="J26" s="2">
        <v>6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</row>
    <row r="27" spans="1:19" outlineLevel="1" x14ac:dyDescent="0.35">
      <c r="A27" s="1" t="s">
        <v>39</v>
      </c>
      <c r="B27" s="1" t="s">
        <v>40</v>
      </c>
      <c r="C27" s="2">
        <v>1</v>
      </c>
      <c r="D27" s="2">
        <v>1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</row>
    <row r="28" spans="1:19" outlineLevel="1" x14ac:dyDescent="0.35">
      <c r="A28" s="1" t="s">
        <v>28</v>
      </c>
      <c r="B28" s="1" t="s">
        <v>29</v>
      </c>
      <c r="C28" s="2">
        <v>7</v>
      </c>
      <c r="D28" s="2">
        <v>8</v>
      </c>
      <c r="E28" s="2">
        <v>0</v>
      </c>
      <c r="F28" s="2">
        <v>8</v>
      </c>
      <c r="G28" s="2">
        <v>0</v>
      </c>
      <c r="H28" s="2">
        <v>0</v>
      </c>
      <c r="I28" s="2">
        <v>4</v>
      </c>
      <c r="J28" s="2">
        <v>6</v>
      </c>
      <c r="K28" s="2">
        <v>0</v>
      </c>
      <c r="L28" s="2">
        <v>0</v>
      </c>
      <c r="M28" s="2">
        <v>0</v>
      </c>
      <c r="N28" s="2">
        <v>3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</row>
    <row r="29" spans="1:19" outlineLevel="1" x14ac:dyDescent="0.35">
      <c r="C29" s="5">
        <f t="shared" ref="C29:S29" si="3">SUBTOTAL(9,C25:C28)</f>
        <v>43</v>
      </c>
      <c r="D29" s="5">
        <f t="shared" si="3"/>
        <v>163</v>
      </c>
      <c r="E29" s="5">
        <f t="shared" si="3"/>
        <v>0</v>
      </c>
      <c r="F29" s="5">
        <f t="shared" si="3"/>
        <v>45</v>
      </c>
      <c r="G29" s="5">
        <f t="shared" si="3"/>
        <v>0</v>
      </c>
      <c r="H29" s="5">
        <f t="shared" si="3"/>
        <v>0</v>
      </c>
      <c r="I29" s="5">
        <f t="shared" si="3"/>
        <v>4</v>
      </c>
      <c r="J29" s="5">
        <f t="shared" si="3"/>
        <v>12</v>
      </c>
      <c r="K29" s="5">
        <f t="shared" si="3"/>
        <v>0</v>
      </c>
      <c r="L29" s="5">
        <f t="shared" si="3"/>
        <v>0</v>
      </c>
      <c r="M29" s="5">
        <f t="shared" si="3"/>
        <v>0</v>
      </c>
      <c r="N29" s="5">
        <f t="shared" si="3"/>
        <v>4</v>
      </c>
      <c r="O29" s="5">
        <f t="shared" si="3"/>
        <v>0</v>
      </c>
      <c r="P29" s="5">
        <f t="shared" si="3"/>
        <v>0</v>
      </c>
      <c r="Q29" s="5">
        <f t="shared" si="3"/>
        <v>0</v>
      </c>
      <c r="R29" s="5">
        <f t="shared" si="3"/>
        <v>0</v>
      </c>
      <c r="S29" s="5">
        <f t="shared" si="3"/>
        <v>0</v>
      </c>
    </row>
    <row r="30" spans="1:19" x14ac:dyDescent="0.35">
      <c r="A30" s="4" t="s">
        <v>41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outlineLevel="1" x14ac:dyDescent="0.35">
      <c r="A31" s="1" t="s">
        <v>22</v>
      </c>
      <c r="B31" s="1" t="s">
        <v>23</v>
      </c>
      <c r="C31" s="2">
        <v>2</v>
      </c>
      <c r="D31" s="2">
        <v>2</v>
      </c>
      <c r="E31" s="2">
        <v>0</v>
      </c>
      <c r="F31" s="2">
        <v>2</v>
      </c>
      <c r="G31" s="2">
        <v>0</v>
      </c>
      <c r="H31" s="2">
        <v>0</v>
      </c>
      <c r="I31" s="2">
        <v>0</v>
      </c>
      <c r="J31" s="2">
        <v>3</v>
      </c>
      <c r="K31" s="2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</row>
    <row r="32" spans="1:19" outlineLevel="1" x14ac:dyDescent="0.35">
      <c r="A32" s="1" t="s">
        <v>24</v>
      </c>
      <c r="B32" s="1" t="s">
        <v>25</v>
      </c>
      <c r="C32" s="2">
        <v>2</v>
      </c>
      <c r="D32" s="2">
        <v>2</v>
      </c>
      <c r="E32" s="2">
        <v>0</v>
      </c>
      <c r="F32" s="2">
        <v>2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2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</row>
    <row r="33" spans="1:19" outlineLevel="1" x14ac:dyDescent="0.35">
      <c r="A33" s="1" t="s">
        <v>26</v>
      </c>
      <c r="B33" s="1" t="s">
        <v>27</v>
      </c>
      <c r="C33" s="2">
        <v>57</v>
      </c>
      <c r="D33" s="2">
        <v>209</v>
      </c>
      <c r="E33" s="2">
        <v>0</v>
      </c>
      <c r="F33" s="2">
        <v>61</v>
      </c>
      <c r="G33" s="2">
        <v>0</v>
      </c>
      <c r="H33" s="2">
        <v>0</v>
      </c>
      <c r="I33" s="2">
        <v>1</v>
      </c>
      <c r="J33" s="2">
        <v>1</v>
      </c>
      <c r="K33" s="2">
        <v>0</v>
      </c>
      <c r="L33" s="2">
        <v>0</v>
      </c>
      <c r="M33" s="2">
        <v>0</v>
      </c>
      <c r="N33" s="2">
        <v>2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</row>
    <row r="34" spans="1:19" outlineLevel="1" x14ac:dyDescent="0.35">
      <c r="A34" s="1" t="s">
        <v>34</v>
      </c>
      <c r="B34" s="1" t="s">
        <v>35</v>
      </c>
      <c r="C34" s="2">
        <v>11</v>
      </c>
      <c r="D34" s="2">
        <v>22</v>
      </c>
      <c r="E34" s="2">
        <v>0</v>
      </c>
      <c r="F34" s="2">
        <v>18</v>
      </c>
      <c r="G34" s="2">
        <v>0</v>
      </c>
      <c r="H34" s="2">
        <v>0</v>
      </c>
      <c r="I34" s="2">
        <v>52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</row>
    <row r="35" spans="1:19" outlineLevel="1" x14ac:dyDescent="0.35">
      <c r="A35" s="1" t="s">
        <v>31</v>
      </c>
      <c r="B35" s="1" t="s">
        <v>32</v>
      </c>
      <c r="C35" s="2">
        <v>10</v>
      </c>
      <c r="D35" s="2">
        <v>18</v>
      </c>
      <c r="E35" s="2">
        <v>0</v>
      </c>
      <c r="F35" s="2">
        <v>18</v>
      </c>
      <c r="G35" s="2">
        <v>0</v>
      </c>
      <c r="H35" s="2">
        <v>0</v>
      </c>
      <c r="I35" s="2">
        <v>0</v>
      </c>
      <c r="J35" s="2">
        <v>7</v>
      </c>
      <c r="K35" s="2">
        <v>0</v>
      </c>
      <c r="L35" s="2">
        <v>0</v>
      </c>
      <c r="M35" s="2">
        <v>0</v>
      </c>
      <c r="N35" s="2">
        <v>16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</row>
    <row r="36" spans="1:19" outlineLevel="1" x14ac:dyDescent="0.35">
      <c r="A36" s="1" t="s">
        <v>39</v>
      </c>
      <c r="B36" s="1" t="s">
        <v>40</v>
      </c>
      <c r="C36" s="2">
        <v>3</v>
      </c>
      <c r="D36" s="2">
        <v>7</v>
      </c>
      <c r="E36" s="2">
        <v>0</v>
      </c>
      <c r="F36" s="2">
        <v>7</v>
      </c>
      <c r="G36" s="2">
        <v>0</v>
      </c>
      <c r="H36" s="2">
        <v>0</v>
      </c>
      <c r="I36" s="2">
        <v>4</v>
      </c>
      <c r="J36" s="2">
        <v>3</v>
      </c>
      <c r="K36" s="2">
        <v>0</v>
      </c>
      <c r="L36" s="2">
        <v>0</v>
      </c>
      <c r="M36" s="2">
        <v>0</v>
      </c>
      <c r="N36" s="2">
        <v>3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</row>
    <row r="37" spans="1:19" outlineLevel="1" x14ac:dyDescent="0.35">
      <c r="A37" s="1" t="s">
        <v>42</v>
      </c>
      <c r="B37" s="1" t="s">
        <v>43</v>
      </c>
      <c r="C37" s="2">
        <v>1</v>
      </c>
      <c r="D37" s="2">
        <v>1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</row>
    <row r="38" spans="1:19" outlineLevel="1" x14ac:dyDescent="0.35">
      <c r="A38" s="1" t="s">
        <v>28</v>
      </c>
      <c r="B38" s="1" t="s">
        <v>29</v>
      </c>
      <c r="C38" s="2">
        <v>33</v>
      </c>
      <c r="D38" s="2">
        <v>69</v>
      </c>
      <c r="E38" s="2">
        <v>0</v>
      </c>
      <c r="F38" s="2">
        <v>65</v>
      </c>
      <c r="G38" s="2">
        <v>0</v>
      </c>
      <c r="H38" s="2">
        <v>0</v>
      </c>
      <c r="I38" s="2">
        <v>10</v>
      </c>
      <c r="J38" s="2">
        <v>22</v>
      </c>
      <c r="K38" s="2">
        <v>0</v>
      </c>
      <c r="L38" s="2">
        <v>0</v>
      </c>
      <c r="M38" s="2">
        <v>0</v>
      </c>
      <c r="N38" s="2">
        <v>12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</row>
    <row r="39" spans="1:19" outlineLevel="1" x14ac:dyDescent="0.35">
      <c r="C39" s="5">
        <f t="shared" ref="C39:S39" si="4">SUBTOTAL(9,C31:C38)</f>
        <v>119</v>
      </c>
      <c r="D39" s="5">
        <f t="shared" si="4"/>
        <v>330</v>
      </c>
      <c r="E39" s="5">
        <f t="shared" si="4"/>
        <v>0</v>
      </c>
      <c r="F39" s="5">
        <f t="shared" si="4"/>
        <v>174</v>
      </c>
      <c r="G39" s="5">
        <f t="shared" si="4"/>
        <v>0</v>
      </c>
      <c r="H39" s="5">
        <f t="shared" si="4"/>
        <v>0</v>
      </c>
      <c r="I39" s="5">
        <f t="shared" si="4"/>
        <v>67</v>
      </c>
      <c r="J39" s="5">
        <f t="shared" si="4"/>
        <v>36</v>
      </c>
      <c r="K39" s="5">
        <f t="shared" si="4"/>
        <v>0</v>
      </c>
      <c r="L39" s="5">
        <f t="shared" si="4"/>
        <v>0</v>
      </c>
      <c r="M39" s="5">
        <f t="shared" si="4"/>
        <v>0</v>
      </c>
      <c r="N39" s="5">
        <f t="shared" si="4"/>
        <v>36</v>
      </c>
      <c r="O39" s="5">
        <f t="shared" si="4"/>
        <v>0</v>
      </c>
      <c r="P39" s="5">
        <f t="shared" si="4"/>
        <v>0</v>
      </c>
      <c r="Q39" s="5">
        <f t="shared" si="4"/>
        <v>0</v>
      </c>
      <c r="R39" s="5">
        <f t="shared" si="4"/>
        <v>0</v>
      </c>
      <c r="S39" s="5">
        <f t="shared" si="4"/>
        <v>0</v>
      </c>
    </row>
    <row r="40" spans="1:19" x14ac:dyDescent="0.35">
      <c r="A40" s="4" t="s">
        <v>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outlineLevel="1" x14ac:dyDescent="0.35">
      <c r="A41" s="1" t="s">
        <v>22</v>
      </c>
      <c r="B41" s="1" t="s">
        <v>23</v>
      </c>
      <c r="C41" s="2">
        <v>4</v>
      </c>
      <c r="D41" s="2">
        <v>12</v>
      </c>
      <c r="E41" s="2">
        <v>0</v>
      </c>
      <c r="F41" s="2">
        <v>6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6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</row>
    <row r="42" spans="1:19" outlineLevel="1" x14ac:dyDescent="0.35">
      <c r="A42" s="1" t="s">
        <v>24</v>
      </c>
      <c r="B42" s="1" t="s">
        <v>25</v>
      </c>
      <c r="C42" s="2">
        <v>1</v>
      </c>
      <c r="D42" s="2">
        <v>1</v>
      </c>
      <c r="E42" s="2">
        <v>0</v>
      </c>
      <c r="F42" s="2">
        <v>1</v>
      </c>
      <c r="G42" s="2">
        <v>0</v>
      </c>
      <c r="H42" s="2">
        <v>0</v>
      </c>
      <c r="I42" s="2">
        <v>3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</row>
    <row r="43" spans="1:19" outlineLevel="1" x14ac:dyDescent="0.35">
      <c r="A43" s="1" t="s">
        <v>26</v>
      </c>
      <c r="B43" s="1" t="s">
        <v>27</v>
      </c>
      <c r="C43" s="2">
        <v>29</v>
      </c>
      <c r="D43" s="2">
        <v>129</v>
      </c>
      <c r="E43" s="2">
        <v>0</v>
      </c>
      <c r="F43" s="2">
        <v>29</v>
      </c>
      <c r="G43" s="2">
        <v>0</v>
      </c>
      <c r="H43" s="2">
        <v>0</v>
      </c>
      <c r="I43" s="2">
        <v>3</v>
      </c>
      <c r="J43" s="2">
        <v>0</v>
      </c>
      <c r="K43" s="2">
        <v>0</v>
      </c>
      <c r="L43" s="2">
        <v>0</v>
      </c>
      <c r="M43" s="2">
        <v>0</v>
      </c>
      <c r="N43" s="2">
        <v>1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</row>
    <row r="44" spans="1:19" outlineLevel="1" x14ac:dyDescent="0.35">
      <c r="A44" s="1" t="s">
        <v>34</v>
      </c>
      <c r="B44" s="1" t="s">
        <v>35</v>
      </c>
      <c r="C44" s="2">
        <v>1</v>
      </c>
      <c r="D44" s="2">
        <v>2</v>
      </c>
      <c r="E44" s="2">
        <v>0</v>
      </c>
      <c r="F44" s="2">
        <v>2</v>
      </c>
      <c r="G44" s="2">
        <v>0</v>
      </c>
      <c r="H44" s="2">
        <v>0</v>
      </c>
      <c r="I44" s="2">
        <v>6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</row>
    <row r="45" spans="1:19" outlineLevel="1" x14ac:dyDescent="0.35">
      <c r="A45" s="1" t="s">
        <v>31</v>
      </c>
      <c r="B45" s="1" t="s">
        <v>32</v>
      </c>
      <c r="C45" s="2">
        <v>2</v>
      </c>
      <c r="D45" s="2">
        <v>2</v>
      </c>
      <c r="E45" s="2">
        <v>0</v>
      </c>
      <c r="F45" s="2">
        <v>2</v>
      </c>
      <c r="G45" s="2">
        <v>0</v>
      </c>
      <c r="H45" s="2">
        <v>0</v>
      </c>
      <c r="I45" s="2">
        <v>0</v>
      </c>
      <c r="J45" s="2">
        <v>3</v>
      </c>
      <c r="K45" s="2">
        <v>0</v>
      </c>
      <c r="L45" s="2">
        <v>0</v>
      </c>
      <c r="M45" s="2">
        <v>0</v>
      </c>
      <c r="N45" s="2">
        <v>1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</row>
    <row r="46" spans="1:19" outlineLevel="1" x14ac:dyDescent="0.35">
      <c r="A46" s="1" t="s">
        <v>28</v>
      </c>
      <c r="B46" s="1" t="s">
        <v>29</v>
      </c>
      <c r="C46" s="2">
        <v>15</v>
      </c>
      <c r="D46" s="2">
        <v>23</v>
      </c>
      <c r="E46" s="2">
        <v>0</v>
      </c>
      <c r="F46" s="2">
        <v>23</v>
      </c>
      <c r="G46" s="2">
        <v>0</v>
      </c>
      <c r="H46" s="2">
        <v>0</v>
      </c>
      <c r="I46" s="2">
        <v>35</v>
      </c>
      <c r="J46" s="2">
        <v>8</v>
      </c>
      <c r="K46" s="2">
        <v>0</v>
      </c>
      <c r="L46" s="2">
        <v>0</v>
      </c>
      <c r="M46" s="2">
        <v>0</v>
      </c>
      <c r="N46" s="2">
        <v>3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</row>
    <row r="47" spans="1:19" outlineLevel="1" x14ac:dyDescent="0.35">
      <c r="C47" s="5">
        <f t="shared" ref="C47:S47" si="5">SUBTOTAL(9,C41:C46)</f>
        <v>52</v>
      </c>
      <c r="D47" s="5">
        <f t="shared" si="5"/>
        <v>169</v>
      </c>
      <c r="E47" s="5">
        <f t="shared" si="5"/>
        <v>0</v>
      </c>
      <c r="F47" s="5">
        <f t="shared" si="5"/>
        <v>63</v>
      </c>
      <c r="G47" s="5">
        <f t="shared" si="5"/>
        <v>0</v>
      </c>
      <c r="H47" s="5">
        <f t="shared" si="5"/>
        <v>0</v>
      </c>
      <c r="I47" s="5">
        <f t="shared" si="5"/>
        <v>47</v>
      </c>
      <c r="J47" s="5">
        <f t="shared" si="5"/>
        <v>11</v>
      </c>
      <c r="K47" s="5">
        <f t="shared" si="5"/>
        <v>0</v>
      </c>
      <c r="L47" s="5">
        <f t="shared" si="5"/>
        <v>0</v>
      </c>
      <c r="M47" s="5">
        <f t="shared" si="5"/>
        <v>0</v>
      </c>
      <c r="N47" s="5">
        <f t="shared" si="5"/>
        <v>11</v>
      </c>
      <c r="O47" s="5">
        <f t="shared" si="5"/>
        <v>0</v>
      </c>
      <c r="P47" s="5">
        <f t="shared" si="5"/>
        <v>0</v>
      </c>
      <c r="Q47" s="5">
        <f t="shared" si="5"/>
        <v>0</v>
      </c>
      <c r="R47" s="5">
        <f t="shared" si="5"/>
        <v>0</v>
      </c>
      <c r="S47" s="5">
        <f t="shared" si="5"/>
        <v>0</v>
      </c>
    </row>
    <row r="48" spans="1:19" x14ac:dyDescent="0.35">
      <c r="A48" s="4" t="s">
        <v>45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outlineLevel="1" x14ac:dyDescent="0.35">
      <c r="A49" s="1" t="s">
        <v>22</v>
      </c>
      <c r="B49" s="1" t="s">
        <v>23</v>
      </c>
      <c r="C49" s="2">
        <v>9</v>
      </c>
      <c r="D49" s="2">
        <v>17</v>
      </c>
      <c r="E49" s="2">
        <v>0</v>
      </c>
      <c r="F49" s="2">
        <v>11</v>
      </c>
      <c r="G49" s="2">
        <v>0</v>
      </c>
      <c r="H49" s="2">
        <v>0</v>
      </c>
      <c r="I49" s="2">
        <v>0</v>
      </c>
      <c r="J49" s="2">
        <v>2</v>
      </c>
      <c r="K49" s="2">
        <v>0</v>
      </c>
      <c r="L49" s="2">
        <v>0</v>
      </c>
      <c r="M49" s="2">
        <v>0</v>
      </c>
      <c r="N49" s="2">
        <v>7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</row>
    <row r="50" spans="1:19" outlineLevel="1" x14ac:dyDescent="0.35">
      <c r="A50" s="1" t="s">
        <v>24</v>
      </c>
      <c r="B50" s="1" t="s">
        <v>25</v>
      </c>
      <c r="C50" s="2">
        <v>1</v>
      </c>
      <c r="D50" s="2">
        <v>1</v>
      </c>
      <c r="E50" s="2">
        <v>0</v>
      </c>
      <c r="F50" s="2">
        <v>1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</row>
    <row r="51" spans="1:19" outlineLevel="1" x14ac:dyDescent="0.35">
      <c r="A51" s="1" t="s">
        <v>46</v>
      </c>
      <c r="B51" s="1" t="s">
        <v>47</v>
      </c>
      <c r="C51" s="2">
        <v>1</v>
      </c>
      <c r="D51" s="2">
        <v>2</v>
      </c>
      <c r="E51" s="2">
        <v>0</v>
      </c>
      <c r="F51" s="2">
        <v>2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2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</row>
    <row r="52" spans="1:19" outlineLevel="1" x14ac:dyDescent="0.35">
      <c r="A52" s="1" t="s">
        <v>26</v>
      </c>
      <c r="B52" s="1" t="s">
        <v>27</v>
      </c>
      <c r="C52" s="2">
        <v>14</v>
      </c>
      <c r="D52" s="2">
        <v>32</v>
      </c>
      <c r="E52" s="2">
        <v>0</v>
      </c>
      <c r="F52" s="2">
        <v>14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1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</row>
    <row r="53" spans="1:19" outlineLevel="1" x14ac:dyDescent="0.35">
      <c r="A53" s="1" t="s">
        <v>34</v>
      </c>
      <c r="B53" s="1" t="s">
        <v>35</v>
      </c>
      <c r="C53" s="2">
        <v>6</v>
      </c>
      <c r="D53" s="2">
        <v>12</v>
      </c>
      <c r="E53" s="2">
        <v>0</v>
      </c>
      <c r="F53" s="2">
        <v>12</v>
      </c>
      <c r="G53" s="2">
        <v>0</v>
      </c>
      <c r="H53" s="2">
        <v>0</v>
      </c>
      <c r="I53" s="2">
        <v>21</v>
      </c>
      <c r="J53" s="2">
        <v>7</v>
      </c>
      <c r="K53" s="2">
        <v>21</v>
      </c>
      <c r="L53" s="2">
        <v>21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</row>
    <row r="54" spans="1:19" outlineLevel="1" x14ac:dyDescent="0.35">
      <c r="A54" s="1" t="s">
        <v>31</v>
      </c>
      <c r="B54" s="1" t="s">
        <v>32</v>
      </c>
      <c r="C54" s="2">
        <v>9</v>
      </c>
      <c r="D54" s="2">
        <v>9</v>
      </c>
      <c r="E54" s="2">
        <v>0</v>
      </c>
      <c r="F54" s="2">
        <v>9</v>
      </c>
      <c r="G54" s="2">
        <v>0</v>
      </c>
      <c r="H54" s="2">
        <v>0</v>
      </c>
      <c r="I54" s="2">
        <v>5</v>
      </c>
      <c r="J54" s="2">
        <v>16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</row>
    <row r="55" spans="1:19" outlineLevel="1" x14ac:dyDescent="0.35">
      <c r="A55" s="1" t="s">
        <v>39</v>
      </c>
      <c r="B55" s="1" t="s">
        <v>40</v>
      </c>
      <c r="C55" s="2">
        <v>1</v>
      </c>
      <c r="D55" s="2">
        <v>2</v>
      </c>
      <c r="E55" s="2">
        <v>0</v>
      </c>
      <c r="F55" s="2">
        <v>2</v>
      </c>
      <c r="G55" s="2">
        <v>0</v>
      </c>
      <c r="H55" s="2">
        <v>0</v>
      </c>
      <c r="I55" s="2">
        <v>0</v>
      </c>
      <c r="J55" s="2">
        <v>6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</row>
    <row r="56" spans="1:19" outlineLevel="1" x14ac:dyDescent="0.35">
      <c r="A56" s="1" t="s">
        <v>28</v>
      </c>
      <c r="B56" s="1" t="s">
        <v>29</v>
      </c>
      <c r="C56" s="2">
        <v>28</v>
      </c>
      <c r="D56" s="2">
        <v>50</v>
      </c>
      <c r="E56" s="2">
        <v>0</v>
      </c>
      <c r="F56" s="2">
        <v>38</v>
      </c>
      <c r="G56" s="2">
        <v>0</v>
      </c>
      <c r="H56" s="2">
        <v>0</v>
      </c>
      <c r="I56" s="2">
        <v>17</v>
      </c>
      <c r="J56" s="2">
        <v>49</v>
      </c>
      <c r="K56" s="2">
        <v>21</v>
      </c>
      <c r="L56" s="2">
        <v>21</v>
      </c>
      <c r="M56" s="2">
        <v>0</v>
      </c>
      <c r="N56" s="2">
        <v>8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</row>
    <row r="57" spans="1:19" outlineLevel="1" x14ac:dyDescent="0.35">
      <c r="A57" s="1" t="s">
        <v>48</v>
      </c>
      <c r="B57" s="1" t="s">
        <v>49</v>
      </c>
      <c r="C57" s="2">
        <v>1</v>
      </c>
      <c r="D57" s="2">
        <v>1</v>
      </c>
      <c r="E57" s="2">
        <v>0</v>
      </c>
      <c r="F57" s="2">
        <v>1</v>
      </c>
      <c r="G57" s="2">
        <v>0</v>
      </c>
      <c r="H57" s="2">
        <v>0</v>
      </c>
      <c r="I57" s="2">
        <v>3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</row>
    <row r="58" spans="1:19" outlineLevel="1" x14ac:dyDescent="0.35">
      <c r="C58" s="5">
        <f t="shared" ref="C58:S58" si="6">SUBTOTAL(9,C49:C57)</f>
        <v>70</v>
      </c>
      <c r="D58" s="5">
        <f t="shared" si="6"/>
        <v>126</v>
      </c>
      <c r="E58" s="5">
        <f t="shared" si="6"/>
        <v>0</v>
      </c>
      <c r="F58" s="5">
        <f t="shared" si="6"/>
        <v>90</v>
      </c>
      <c r="G58" s="5">
        <f t="shared" si="6"/>
        <v>0</v>
      </c>
      <c r="H58" s="5">
        <f t="shared" si="6"/>
        <v>0</v>
      </c>
      <c r="I58" s="5">
        <f t="shared" si="6"/>
        <v>46</v>
      </c>
      <c r="J58" s="5">
        <f t="shared" si="6"/>
        <v>80</v>
      </c>
      <c r="K58" s="5">
        <f t="shared" si="6"/>
        <v>42</v>
      </c>
      <c r="L58" s="5">
        <f t="shared" si="6"/>
        <v>42</v>
      </c>
      <c r="M58" s="5">
        <f t="shared" si="6"/>
        <v>0</v>
      </c>
      <c r="N58" s="5">
        <f t="shared" si="6"/>
        <v>18</v>
      </c>
      <c r="O58" s="5">
        <f t="shared" si="6"/>
        <v>0</v>
      </c>
      <c r="P58" s="5">
        <f t="shared" si="6"/>
        <v>0</v>
      </c>
      <c r="Q58" s="5">
        <f t="shared" si="6"/>
        <v>0</v>
      </c>
      <c r="R58" s="5">
        <f t="shared" si="6"/>
        <v>0</v>
      </c>
      <c r="S58" s="5">
        <f t="shared" si="6"/>
        <v>0</v>
      </c>
    </row>
    <row r="59" spans="1:19" x14ac:dyDescent="0.35">
      <c r="A59" s="4" t="s">
        <v>50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outlineLevel="1" x14ac:dyDescent="0.35">
      <c r="A60" s="1" t="s">
        <v>22</v>
      </c>
      <c r="B60" s="1" t="s">
        <v>23</v>
      </c>
      <c r="C60" s="2">
        <v>20</v>
      </c>
      <c r="D60" s="2">
        <v>68</v>
      </c>
      <c r="E60" s="2">
        <v>0</v>
      </c>
      <c r="F60" s="2">
        <v>20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4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</row>
    <row r="61" spans="1:19" outlineLevel="1" x14ac:dyDescent="0.35">
      <c r="A61" s="1" t="s">
        <v>24</v>
      </c>
      <c r="B61" s="1" t="s">
        <v>25</v>
      </c>
      <c r="C61" s="2">
        <v>2</v>
      </c>
      <c r="D61" s="2">
        <v>2</v>
      </c>
      <c r="E61" s="2">
        <v>0</v>
      </c>
      <c r="F61" s="2">
        <v>2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1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</row>
    <row r="62" spans="1:19" outlineLevel="1" x14ac:dyDescent="0.35">
      <c r="A62" s="1" t="s">
        <v>26</v>
      </c>
      <c r="B62" s="1" t="s">
        <v>27</v>
      </c>
      <c r="C62" s="2">
        <v>49</v>
      </c>
      <c r="D62" s="2">
        <v>189</v>
      </c>
      <c r="E62" s="2">
        <v>0</v>
      </c>
      <c r="F62" s="2">
        <v>49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</row>
    <row r="63" spans="1:19" outlineLevel="1" x14ac:dyDescent="0.35">
      <c r="A63" s="1" t="s">
        <v>51</v>
      </c>
      <c r="B63" s="1" t="s">
        <v>52</v>
      </c>
      <c r="C63" s="2">
        <v>1</v>
      </c>
      <c r="D63" s="2">
        <v>1</v>
      </c>
      <c r="E63" s="2">
        <v>0</v>
      </c>
      <c r="F63" s="2">
        <v>1</v>
      </c>
      <c r="G63" s="2">
        <v>0</v>
      </c>
      <c r="H63" s="2">
        <v>0</v>
      </c>
      <c r="I63" s="2">
        <v>0</v>
      </c>
      <c r="J63" s="2">
        <v>3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</row>
    <row r="64" spans="1:19" outlineLevel="1" x14ac:dyDescent="0.35">
      <c r="A64" s="1" t="s">
        <v>34</v>
      </c>
      <c r="B64" s="1" t="s">
        <v>35</v>
      </c>
      <c r="C64" s="2">
        <v>2</v>
      </c>
      <c r="D64" s="2">
        <v>4</v>
      </c>
      <c r="E64" s="2">
        <v>0</v>
      </c>
      <c r="F64" s="2">
        <v>4</v>
      </c>
      <c r="G64" s="2">
        <v>0</v>
      </c>
      <c r="H64" s="2">
        <v>0</v>
      </c>
      <c r="I64" s="2">
        <v>8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</row>
    <row r="65" spans="1:19" outlineLevel="1" x14ac:dyDescent="0.35">
      <c r="A65" s="1" t="s">
        <v>31</v>
      </c>
      <c r="B65" s="1" t="s">
        <v>32</v>
      </c>
      <c r="C65" s="2">
        <v>1</v>
      </c>
      <c r="D65" s="2">
        <v>1</v>
      </c>
      <c r="E65" s="2">
        <v>0</v>
      </c>
      <c r="F65" s="2">
        <v>1</v>
      </c>
      <c r="G65" s="2">
        <v>0</v>
      </c>
      <c r="H65" s="2">
        <v>0</v>
      </c>
      <c r="I65" s="2">
        <v>0</v>
      </c>
      <c r="J65" s="2">
        <v>3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</row>
    <row r="66" spans="1:19" outlineLevel="1" x14ac:dyDescent="0.35">
      <c r="A66" s="1" t="s">
        <v>53</v>
      </c>
      <c r="B66" s="1" t="s">
        <v>54</v>
      </c>
      <c r="C66" s="2">
        <v>1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1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</row>
    <row r="67" spans="1:19" outlineLevel="1" x14ac:dyDescent="0.35">
      <c r="A67" s="1" t="s">
        <v>39</v>
      </c>
      <c r="B67" s="1" t="s">
        <v>40</v>
      </c>
      <c r="C67" s="2">
        <v>5</v>
      </c>
      <c r="D67" s="2">
        <v>7</v>
      </c>
      <c r="E67" s="2">
        <v>0</v>
      </c>
      <c r="F67" s="2">
        <v>7</v>
      </c>
      <c r="G67" s="2">
        <v>0</v>
      </c>
      <c r="H67" s="2">
        <v>0</v>
      </c>
      <c r="I67" s="2">
        <v>0</v>
      </c>
      <c r="J67" s="2">
        <v>3</v>
      </c>
      <c r="K67" s="2">
        <v>0</v>
      </c>
      <c r="L67" s="2">
        <v>0</v>
      </c>
      <c r="M67" s="2">
        <v>0</v>
      </c>
      <c r="N67" s="2">
        <v>6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</row>
    <row r="68" spans="1:19" outlineLevel="1" x14ac:dyDescent="0.35">
      <c r="A68" s="1" t="s">
        <v>28</v>
      </c>
      <c r="B68" s="1" t="s">
        <v>29</v>
      </c>
      <c r="C68" s="2">
        <v>23</v>
      </c>
      <c r="D68" s="2">
        <v>41</v>
      </c>
      <c r="E68" s="2">
        <v>0</v>
      </c>
      <c r="F68" s="2">
        <v>29</v>
      </c>
      <c r="G68" s="2">
        <v>0</v>
      </c>
      <c r="H68" s="2">
        <v>0</v>
      </c>
      <c r="I68" s="2">
        <v>15</v>
      </c>
      <c r="J68" s="2">
        <v>50</v>
      </c>
      <c r="K68" s="2">
        <v>0</v>
      </c>
      <c r="L68" s="2">
        <v>0</v>
      </c>
      <c r="M68" s="2">
        <v>0</v>
      </c>
      <c r="N68" s="2">
        <v>4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</row>
    <row r="69" spans="1:19" outlineLevel="1" x14ac:dyDescent="0.35">
      <c r="A69" s="1" t="s">
        <v>55</v>
      </c>
      <c r="B69" s="1" t="s">
        <v>56</v>
      </c>
      <c r="C69" s="2">
        <v>4</v>
      </c>
      <c r="D69" s="2">
        <v>8</v>
      </c>
      <c r="E69" s="2">
        <v>0</v>
      </c>
      <c r="F69" s="2">
        <v>4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</row>
    <row r="70" spans="1:19" outlineLevel="1" x14ac:dyDescent="0.35">
      <c r="C70" s="5">
        <f t="shared" ref="C70:S70" si="7">SUBTOTAL(9,C60:C69)</f>
        <v>108</v>
      </c>
      <c r="D70" s="5">
        <f t="shared" si="7"/>
        <v>322</v>
      </c>
      <c r="E70" s="5">
        <f t="shared" si="7"/>
        <v>0</v>
      </c>
      <c r="F70" s="5">
        <f t="shared" si="7"/>
        <v>118</v>
      </c>
      <c r="G70" s="5">
        <f t="shared" si="7"/>
        <v>0</v>
      </c>
      <c r="H70" s="5">
        <f t="shared" si="7"/>
        <v>0</v>
      </c>
      <c r="I70" s="5">
        <f t="shared" si="7"/>
        <v>23</v>
      </c>
      <c r="J70" s="5">
        <f t="shared" si="7"/>
        <v>59</v>
      </c>
      <c r="K70" s="5">
        <f t="shared" si="7"/>
        <v>0</v>
      </c>
      <c r="L70" s="5">
        <f t="shared" si="7"/>
        <v>0</v>
      </c>
      <c r="M70" s="5">
        <f t="shared" si="7"/>
        <v>0</v>
      </c>
      <c r="N70" s="5">
        <f t="shared" si="7"/>
        <v>16</v>
      </c>
      <c r="O70" s="5">
        <f t="shared" si="7"/>
        <v>0</v>
      </c>
      <c r="P70" s="5">
        <f t="shared" si="7"/>
        <v>0</v>
      </c>
      <c r="Q70" s="5">
        <f t="shared" si="7"/>
        <v>0</v>
      </c>
      <c r="R70" s="5">
        <f t="shared" si="7"/>
        <v>0</v>
      </c>
      <c r="S70" s="5">
        <f t="shared" si="7"/>
        <v>0</v>
      </c>
    </row>
    <row r="71" spans="1:19" x14ac:dyDescent="0.35">
      <c r="A71" s="4" t="s">
        <v>57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outlineLevel="1" x14ac:dyDescent="0.35">
      <c r="A72" s="1" t="s">
        <v>22</v>
      </c>
      <c r="B72" s="1" t="s">
        <v>23</v>
      </c>
      <c r="C72" s="2">
        <v>1</v>
      </c>
      <c r="D72" s="2">
        <v>1</v>
      </c>
      <c r="E72" s="2">
        <v>0</v>
      </c>
      <c r="F72" s="2">
        <v>1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</row>
    <row r="73" spans="1:19" outlineLevel="1" x14ac:dyDescent="0.35">
      <c r="A73" s="1" t="s">
        <v>26</v>
      </c>
      <c r="B73" s="1" t="s">
        <v>27</v>
      </c>
      <c r="C73" s="2">
        <v>35</v>
      </c>
      <c r="D73" s="2">
        <v>153</v>
      </c>
      <c r="E73" s="2">
        <v>0</v>
      </c>
      <c r="F73" s="2">
        <v>35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</row>
    <row r="74" spans="1:19" outlineLevel="1" x14ac:dyDescent="0.35">
      <c r="A74" s="1" t="s">
        <v>34</v>
      </c>
      <c r="B74" s="1" t="s">
        <v>35</v>
      </c>
      <c r="C74" s="2">
        <v>3</v>
      </c>
      <c r="D74" s="2">
        <v>4</v>
      </c>
      <c r="E74" s="2">
        <v>0</v>
      </c>
      <c r="F74" s="2">
        <v>4</v>
      </c>
      <c r="G74" s="2">
        <v>0</v>
      </c>
      <c r="H74" s="2">
        <v>0</v>
      </c>
      <c r="I74" s="2">
        <v>10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</row>
    <row r="75" spans="1:19" outlineLevel="1" x14ac:dyDescent="0.35">
      <c r="A75" s="1" t="s">
        <v>31</v>
      </c>
      <c r="B75" s="1" t="s">
        <v>32</v>
      </c>
      <c r="C75" s="2">
        <v>1</v>
      </c>
      <c r="D75" s="2">
        <v>1</v>
      </c>
      <c r="E75" s="2">
        <v>0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1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</row>
    <row r="76" spans="1:19" outlineLevel="1" x14ac:dyDescent="0.35">
      <c r="A76" s="1" t="s">
        <v>58</v>
      </c>
      <c r="B76" s="1" t="s">
        <v>59</v>
      </c>
      <c r="C76" s="2">
        <v>2</v>
      </c>
      <c r="D76" s="2">
        <v>2</v>
      </c>
      <c r="E76" s="2">
        <v>0</v>
      </c>
      <c r="F76" s="2">
        <v>2</v>
      </c>
      <c r="G76" s="2">
        <v>0</v>
      </c>
      <c r="H76" s="2">
        <v>0</v>
      </c>
      <c r="I76" s="2">
        <v>2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</row>
    <row r="77" spans="1:19" outlineLevel="1" x14ac:dyDescent="0.35">
      <c r="A77" s="1" t="s">
        <v>60</v>
      </c>
      <c r="B77" s="1" t="s">
        <v>61</v>
      </c>
      <c r="C77" s="2">
        <v>1</v>
      </c>
      <c r="D77" s="2">
        <v>1</v>
      </c>
      <c r="E77" s="2">
        <v>0</v>
      </c>
      <c r="F77" s="2">
        <v>1</v>
      </c>
      <c r="G77" s="2">
        <v>0</v>
      </c>
      <c r="H77" s="2">
        <v>0</v>
      </c>
      <c r="I77" s="2">
        <v>15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</row>
    <row r="78" spans="1:19" outlineLevel="1" x14ac:dyDescent="0.35">
      <c r="A78" s="1" t="s">
        <v>62</v>
      </c>
      <c r="B78" s="1" t="s">
        <v>63</v>
      </c>
      <c r="C78" s="2">
        <v>1</v>
      </c>
      <c r="D78" s="2">
        <v>1</v>
      </c>
      <c r="E78" s="2">
        <v>0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</row>
    <row r="79" spans="1:19" outlineLevel="1" x14ac:dyDescent="0.35">
      <c r="A79" s="1" t="s">
        <v>28</v>
      </c>
      <c r="B79" s="1" t="s">
        <v>29</v>
      </c>
      <c r="C79" s="2">
        <v>9</v>
      </c>
      <c r="D79" s="2">
        <v>9</v>
      </c>
      <c r="E79" s="2">
        <v>0</v>
      </c>
      <c r="F79" s="2">
        <v>9</v>
      </c>
      <c r="G79" s="2">
        <v>0</v>
      </c>
      <c r="H79" s="2">
        <v>0</v>
      </c>
      <c r="I79" s="2">
        <v>11</v>
      </c>
      <c r="J79" s="2">
        <v>8</v>
      </c>
      <c r="K79" s="2">
        <v>0</v>
      </c>
      <c r="L79" s="2">
        <v>0</v>
      </c>
      <c r="M79" s="2">
        <v>0</v>
      </c>
      <c r="N79" s="2">
        <v>2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</row>
    <row r="80" spans="1:19" outlineLevel="1" x14ac:dyDescent="0.35">
      <c r="A80" s="1" t="s">
        <v>36</v>
      </c>
      <c r="B80" s="1" t="s">
        <v>37</v>
      </c>
      <c r="C80" s="2">
        <v>1</v>
      </c>
      <c r="D80" s="2">
        <v>1</v>
      </c>
      <c r="E80" s="2">
        <v>0</v>
      </c>
      <c r="F80" s="2">
        <v>1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1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</row>
    <row r="81" spans="1:19" outlineLevel="1" x14ac:dyDescent="0.35">
      <c r="C81" s="5">
        <f t="shared" ref="C81:S81" si="8">SUBTOTAL(9,C72:C80)</f>
        <v>54</v>
      </c>
      <c r="D81" s="5">
        <f t="shared" si="8"/>
        <v>173</v>
      </c>
      <c r="E81" s="5">
        <f t="shared" si="8"/>
        <v>0</v>
      </c>
      <c r="F81" s="5">
        <f t="shared" si="8"/>
        <v>55</v>
      </c>
      <c r="G81" s="5">
        <f t="shared" si="8"/>
        <v>0</v>
      </c>
      <c r="H81" s="5">
        <f t="shared" si="8"/>
        <v>0</v>
      </c>
      <c r="I81" s="5">
        <f t="shared" si="8"/>
        <v>38</v>
      </c>
      <c r="J81" s="5">
        <f t="shared" si="8"/>
        <v>8</v>
      </c>
      <c r="K81" s="5">
        <f t="shared" si="8"/>
        <v>0</v>
      </c>
      <c r="L81" s="5">
        <f t="shared" si="8"/>
        <v>0</v>
      </c>
      <c r="M81" s="5">
        <f t="shared" si="8"/>
        <v>0</v>
      </c>
      <c r="N81" s="5">
        <f t="shared" si="8"/>
        <v>5</v>
      </c>
      <c r="O81" s="5">
        <f t="shared" si="8"/>
        <v>0</v>
      </c>
      <c r="P81" s="5">
        <f t="shared" si="8"/>
        <v>0</v>
      </c>
      <c r="Q81" s="5">
        <f t="shared" si="8"/>
        <v>0</v>
      </c>
      <c r="R81" s="5">
        <f t="shared" si="8"/>
        <v>0</v>
      </c>
      <c r="S81" s="5">
        <f t="shared" si="8"/>
        <v>0</v>
      </c>
    </row>
    <row r="82" spans="1:19" x14ac:dyDescent="0.35">
      <c r="A82" s="4" t="s">
        <v>64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outlineLevel="1" x14ac:dyDescent="0.35">
      <c r="A83" s="1" t="s">
        <v>22</v>
      </c>
      <c r="B83" s="1" t="s">
        <v>23</v>
      </c>
      <c r="C83" s="2">
        <v>17</v>
      </c>
      <c r="D83" s="2">
        <v>65</v>
      </c>
      <c r="E83" s="2">
        <v>0</v>
      </c>
      <c r="F83" s="2">
        <v>17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1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</row>
    <row r="84" spans="1:19" outlineLevel="1" x14ac:dyDescent="0.35">
      <c r="A84" s="1" t="s">
        <v>24</v>
      </c>
      <c r="B84" s="1" t="s">
        <v>25</v>
      </c>
      <c r="C84" s="2">
        <v>3</v>
      </c>
      <c r="D84" s="2">
        <v>3</v>
      </c>
      <c r="E84" s="2">
        <v>0</v>
      </c>
      <c r="F84" s="2">
        <v>3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1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</row>
    <row r="85" spans="1:19" outlineLevel="1" x14ac:dyDescent="0.35">
      <c r="A85" s="1" t="s">
        <v>26</v>
      </c>
      <c r="B85" s="1" t="s">
        <v>27</v>
      </c>
      <c r="C85" s="2">
        <v>10</v>
      </c>
      <c r="D85" s="2">
        <v>28</v>
      </c>
      <c r="E85" s="2">
        <v>0</v>
      </c>
      <c r="F85" s="2">
        <v>10</v>
      </c>
      <c r="G85" s="2">
        <v>0</v>
      </c>
      <c r="H85" s="2">
        <v>0</v>
      </c>
      <c r="I85" s="2">
        <v>2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</row>
    <row r="86" spans="1:19" outlineLevel="1" x14ac:dyDescent="0.35">
      <c r="A86" s="1" t="s">
        <v>28</v>
      </c>
      <c r="B86" s="1" t="s">
        <v>29</v>
      </c>
      <c r="C86" s="2">
        <v>5</v>
      </c>
      <c r="D86" s="2">
        <v>6</v>
      </c>
      <c r="E86" s="2">
        <v>0</v>
      </c>
      <c r="F86" s="2">
        <v>6</v>
      </c>
      <c r="G86" s="2">
        <v>0</v>
      </c>
      <c r="H86" s="2">
        <v>0</v>
      </c>
      <c r="I86" s="2">
        <v>1</v>
      </c>
      <c r="J86" s="2">
        <v>0</v>
      </c>
      <c r="K86" s="2">
        <v>0</v>
      </c>
      <c r="L86" s="2">
        <v>0</v>
      </c>
      <c r="M86" s="2">
        <v>0</v>
      </c>
      <c r="N86" s="2">
        <v>3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</row>
    <row r="87" spans="1:19" outlineLevel="1" x14ac:dyDescent="0.35">
      <c r="C87" s="5">
        <f t="shared" ref="C87:S87" si="9">SUBTOTAL(9,C83:C86)</f>
        <v>35</v>
      </c>
      <c r="D87" s="5">
        <f t="shared" si="9"/>
        <v>102</v>
      </c>
      <c r="E87" s="5">
        <f t="shared" si="9"/>
        <v>0</v>
      </c>
      <c r="F87" s="5">
        <f t="shared" si="9"/>
        <v>36</v>
      </c>
      <c r="G87" s="5">
        <f t="shared" si="9"/>
        <v>0</v>
      </c>
      <c r="H87" s="5">
        <f t="shared" si="9"/>
        <v>0</v>
      </c>
      <c r="I87" s="5">
        <f t="shared" si="9"/>
        <v>3</v>
      </c>
      <c r="J87" s="5">
        <f t="shared" si="9"/>
        <v>0</v>
      </c>
      <c r="K87" s="5">
        <f t="shared" si="9"/>
        <v>0</v>
      </c>
      <c r="L87" s="5">
        <f t="shared" si="9"/>
        <v>0</v>
      </c>
      <c r="M87" s="5">
        <f t="shared" si="9"/>
        <v>0</v>
      </c>
      <c r="N87" s="5">
        <f t="shared" si="9"/>
        <v>5</v>
      </c>
      <c r="O87" s="5">
        <f t="shared" si="9"/>
        <v>0</v>
      </c>
      <c r="P87" s="5">
        <f t="shared" si="9"/>
        <v>0</v>
      </c>
      <c r="Q87" s="5">
        <f t="shared" si="9"/>
        <v>0</v>
      </c>
      <c r="R87" s="5">
        <f t="shared" si="9"/>
        <v>0</v>
      </c>
      <c r="S87" s="5">
        <f t="shared" si="9"/>
        <v>0</v>
      </c>
    </row>
    <row r="88" spans="1:19" x14ac:dyDescent="0.35">
      <c r="A88" s="4" t="s">
        <v>65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outlineLevel="1" x14ac:dyDescent="0.35">
      <c r="A89" s="1" t="s">
        <v>22</v>
      </c>
      <c r="B89" s="1" t="s">
        <v>23</v>
      </c>
      <c r="C89" s="2">
        <v>3</v>
      </c>
      <c r="D89" s="2">
        <v>3</v>
      </c>
      <c r="E89" s="2">
        <v>0</v>
      </c>
      <c r="F89" s="2">
        <v>3</v>
      </c>
      <c r="G89" s="2">
        <v>0</v>
      </c>
      <c r="H89" s="2">
        <v>0</v>
      </c>
      <c r="I89" s="2">
        <v>2</v>
      </c>
      <c r="J89" s="2">
        <v>7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</row>
    <row r="90" spans="1:19" outlineLevel="1" x14ac:dyDescent="0.35">
      <c r="A90" s="1" t="s">
        <v>34</v>
      </c>
      <c r="B90" s="1" t="s">
        <v>35</v>
      </c>
      <c r="C90" s="2">
        <v>8</v>
      </c>
      <c r="D90" s="2">
        <v>16</v>
      </c>
      <c r="E90" s="2">
        <v>0</v>
      </c>
      <c r="F90" s="2">
        <v>8</v>
      </c>
      <c r="G90" s="2">
        <v>0</v>
      </c>
      <c r="H90" s="2">
        <v>0</v>
      </c>
      <c r="I90" s="2">
        <v>12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</row>
    <row r="91" spans="1:19" outlineLevel="1" x14ac:dyDescent="0.35">
      <c r="A91" s="1" t="s">
        <v>31</v>
      </c>
      <c r="B91" s="1" t="s">
        <v>32</v>
      </c>
      <c r="C91" s="2">
        <v>2</v>
      </c>
      <c r="D91" s="2">
        <v>2</v>
      </c>
      <c r="E91" s="2">
        <v>0</v>
      </c>
      <c r="F91" s="2">
        <v>2</v>
      </c>
      <c r="G91" s="2">
        <v>0</v>
      </c>
      <c r="H91" s="2">
        <v>0</v>
      </c>
      <c r="I91" s="2">
        <v>2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</row>
    <row r="92" spans="1:19" outlineLevel="1" x14ac:dyDescent="0.35">
      <c r="A92" s="1" t="s">
        <v>62</v>
      </c>
      <c r="B92" s="1" t="s">
        <v>63</v>
      </c>
      <c r="C92" s="2">
        <v>1</v>
      </c>
      <c r="D92" s="2">
        <v>1</v>
      </c>
      <c r="E92" s="2">
        <v>0</v>
      </c>
      <c r="F92" s="2">
        <v>1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</row>
    <row r="93" spans="1:19" outlineLevel="1" x14ac:dyDescent="0.35">
      <c r="A93" s="1" t="s">
        <v>39</v>
      </c>
      <c r="B93" s="1" t="s">
        <v>40</v>
      </c>
      <c r="C93" s="2">
        <v>4</v>
      </c>
      <c r="D93" s="2">
        <v>5</v>
      </c>
      <c r="E93" s="2">
        <v>0</v>
      </c>
      <c r="F93" s="2">
        <v>5</v>
      </c>
      <c r="G93" s="2">
        <v>0</v>
      </c>
      <c r="H93" s="2">
        <v>0</v>
      </c>
      <c r="I93" s="2">
        <v>14</v>
      </c>
      <c r="J93" s="2">
        <v>6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</row>
    <row r="94" spans="1:19" outlineLevel="1" x14ac:dyDescent="0.35">
      <c r="A94" s="1" t="s">
        <v>28</v>
      </c>
      <c r="B94" s="1" t="s">
        <v>29</v>
      </c>
      <c r="C94" s="2">
        <v>3</v>
      </c>
      <c r="D94" s="2">
        <v>3</v>
      </c>
      <c r="E94" s="2">
        <v>0</v>
      </c>
      <c r="F94" s="2">
        <v>3</v>
      </c>
      <c r="G94" s="2">
        <v>0</v>
      </c>
      <c r="H94" s="2">
        <v>0</v>
      </c>
      <c r="I94" s="2">
        <v>2</v>
      </c>
      <c r="J94" s="2">
        <v>0</v>
      </c>
      <c r="K94" s="2">
        <v>0</v>
      </c>
      <c r="L94" s="2">
        <v>0</v>
      </c>
      <c r="M94" s="2">
        <v>0</v>
      </c>
      <c r="N94" s="2">
        <v>1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</row>
    <row r="95" spans="1:19" outlineLevel="1" x14ac:dyDescent="0.35">
      <c r="A95" s="1" t="s">
        <v>36</v>
      </c>
      <c r="B95" s="1" t="s">
        <v>37</v>
      </c>
      <c r="C95" s="2">
        <v>4</v>
      </c>
      <c r="D95" s="2">
        <v>4</v>
      </c>
      <c r="E95" s="2">
        <v>0</v>
      </c>
      <c r="F95" s="2">
        <v>4</v>
      </c>
      <c r="G95" s="2">
        <v>0</v>
      </c>
      <c r="H95" s="2">
        <v>0</v>
      </c>
      <c r="I95" s="2">
        <v>2</v>
      </c>
      <c r="J95" s="2">
        <v>4</v>
      </c>
      <c r="K95" s="2">
        <v>0</v>
      </c>
      <c r="L95" s="2">
        <v>0</v>
      </c>
      <c r="M95" s="2">
        <v>0</v>
      </c>
      <c r="N95" s="2">
        <v>1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</row>
    <row r="96" spans="1:19" outlineLevel="1" x14ac:dyDescent="0.35">
      <c r="A96" s="1" t="s">
        <v>55</v>
      </c>
      <c r="B96" s="1" t="s">
        <v>56</v>
      </c>
      <c r="C96" s="2">
        <v>4</v>
      </c>
      <c r="D96" s="2">
        <v>8</v>
      </c>
      <c r="E96" s="2">
        <v>0</v>
      </c>
      <c r="F96" s="2">
        <v>4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</row>
    <row r="97" spans="1:19" outlineLevel="1" x14ac:dyDescent="0.35">
      <c r="C97" s="5">
        <f t="shared" ref="C97:S97" si="10">SUBTOTAL(9,C89:C96)</f>
        <v>29</v>
      </c>
      <c r="D97" s="5">
        <f t="shared" si="10"/>
        <v>42</v>
      </c>
      <c r="E97" s="5">
        <f t="shared" si="10"/>
        <v>0</v>
      </c>
      <c r="F97" s="5">
        <f t="shared" si="10"/>
        <v>30</v>
      </c>
      <c r="G97" s="5">
        <f t="shared" si="10"/>
        <v>0</v>
      </c>
      <c r="H97" s="5">
        <f t="shared" si="10"/>
        <v>0</v>
      </c>
      <c r="I97" s="5">
        <f t="shared" si="10"/>
        <v>34</v>
      </c>
      <c r="J97" s="5">
        <f t="shared" si="10"/>
        <v>17</v>
      </c>
      <c r="K97" s="5">
        <f t="shared" si="10"/>
        <v>0</v>
      </c>
      <c r="L97" s="5">
        <f t="shared" si="10"/>
        <v>0</v>
      </c>
      <c r="M97" s="5">
        <f t="shared" si="10"/>
        <v>0</v>
      </c>
      <c r="N97" s="5">
        <f t="shared" si="10"/>
        <v>3</v>
      </c>
      <c r="O97" s="5">
        <f t="shared" si="10"/>
        <v>0</v>
      </c>
      <c r="P97" s="5">
        <f t="shared" si="10"/>
        <v>0</v>
      </c>
      <c r="Q97" s="5">
        <f t="shared" si="10"/>
        <v>0</v>
      </c>
      <c r="R97" s="5">
        <f t="shared" si="10"/>
        <v>0</v>
      </c>
      <c r="S97" s="5">
        <f t="shared" si="10"/>
        <v>0</v>
      </c>
    </row>
    <row r="98" spans="1:19" x14ac:dyDescent="0.35">
      <c r="A98" s="4" t="s">
        <v>66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outlineLevel="1" x14ac:dyDescent="0.35">
      <c r="A99" s="1" t="s">
        <v>22</v>
      </c>
      <c r="B99" s="1" t="s">
        <v>23</v>
      </c>
      <c r="C99" s="2">
        <v>1</v>
      </c>
      <c r="D99" s="2">
        <v>1</v>
      </c>
      <c r="E99" s="2">
        <v>0</v>
      </c>
      <c r="F99" s="2">
        <v>1</v>
      </c>
      <c r="G99" s="2">
        <v>0</v>
      </c>
      <c r="H99" s="2">
        <v>0</v>
      </c>
      <c r="I99" s="2">
        <v>0</v>
      </c>
      <c r="J99" s="2">
        <v>2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</row>
    <row r="100" spans="1:19" outlineLevel="1" x14ac:dyDescent="0.35">
      <c r="A100" s="1" t="s">
        <v>24</v>
      </c>
      <c r="B100" s="1" t="s">
        <v>25</v>
      </c>
      <c r="C100" s="2">
        <v>3</v>
      </c>
      <c r="D100" s="2">
        <v>3</v>
      </c>
      <c r="E100" s="2">
        <v>0</v>
      </c>
      <c r="F100" s="2">
        <v>3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</row>
    <row r="101" spans="1:19" outlineLevel="1" x14ac:dyDescent="0.35">
      <c r="A101" s="1" t="s">
        <v>34</v>
      </c>
      <c r="B101" s="1" t="s">
        <v>35</v>
      </c>
      <c r="C101" s="2">
        <v>4</v>
      </c>
      <c r="D101" s="2">
        <v>8</v>
      </c>
      <c r="E101" s="2">
        <v>0</v>
      </c>
      <c r="F101" s="2">
        <v>4</v>
      </c>
      <c r="G101" s="2">
        <v>0</v>
      </c>
      <c r="H101" s="2">
        <v>0</v>
      </c>
      <c r="I101" s="2">
        <v>12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</row>
    <row r="102" spans="1:19" outlineLevel="1" x14ac:dyDescent="0.35">
      <c r="A102" s="1" t="s">
        <v>31</v>
      </c>
      <c r="B102" s="1" t="s">
        <v>32</v>
      </c>
      <c r="C102" s="2">
        <v>1</v>
      </c>
      <c r="D102" s="2">
        <v>1</v>
      </c>
      <c r="E102" s="2">
        <v>0</v>
      </c>
      <c r="F102" s="2">
        <v>1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</row>
    <row r="103" spans="1:19" outlineLevel="1" x14ac:dyDescent="0.35">
      <c r="A103" s="1" t="s">
        <v>62</v>
      </c>
      <c r="B103" s="1" t="s">
        <v>63</v>
      </c>
      <c r="C103" s="2">
        <v>1</v>
      </c>
      <c r="D103" s="2">
        <v>1</v>
      </c>
      <c r="E103" s="2">
        <v>0</v>
      </c>
      <c r="F103" s="2">
        <v>1</v>
      </c>
      <c r="G103" s="2">
        <v>0</v>
      </c>
      <c r="H103" s="2">
        <v>0</v>
      </c>
      <c r="I103" s="2">
        <v>3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</row>
    <row r="104" spans="1:19" outlineLevel="1" x14ac:dyDescent="0.35">
      <c r="A104" s="1" t="s">
        <v>53</v>
      </c>
      <c r="B104" s="1" t="s">
        <v>54</v>
      </c>
      <c r="C104" s="2">
        <v>1</v>
      </c>
      <c r="D104" s="2">
        <v>1</v>
      </c>
      <c r="E104" s="2">
        <v>0</v>
      </c>
      <c r="F104" s="2">
        <v>1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1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</row>
    <row r="105" spans="1:19" outlineLevel="1" x14ac:dyDescent="0.35">
      <c r="A105" s="1" t="s">
        <v>28</v>
      </c>
      <c r="B105" s="1" t="s">
        <v>29</v>
      </c>
      <c r="C105" s="2">
        <v>1</v>
      </c>
      <c r="D105" s="2">
        <v>1</v>
      </c>
      <c r="E105" s="2">
        <v>0</v>
      </c>
      <c r="F105" s="2">
        <v>1</v>
      </c>
      <c r="G105" s="2">
        <v>0</v>
      </c>
      <c r="H105" s="2">
        <v>0</v>
      </c>
      <c r="I105" s="2">
        <v>0</v>
      </c>
      <c r="J105" s="2">
        <v>3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</row>
    <row r="106" spans="1:19" outlineLevel="1" x14ac:dyDescent="0.35">
      <c r="A106" s="1" t="s">
        <v>36</v>
      </c>
      <c r="B106" s="1" t="s">
        <v>37</v>
      </c>
      <c r="C106" s="2">
        <v>1</v>
      </c>
      <c r="D106" s="2">
        <v>1</v>
      </c>
      <c r="E106" s="2">
        <v>0</v>
      </c>
      <c r="F106" s="2">
        <v>1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</row>
    <row r="107" spans="1:19" outlineLevel="1" x14ac:dyDescent="0.35">
      <c r="C107" s="5">
        <f t="shared" ref="C107:S107" si="11">SUBTOTAL(9,C99:C106)</f>
        <v>13</v>
      </c>
      <c r="D107" s="5">
        <f t="shared" si="11"/>
        <v>17</v>
      </c>
      <c r="E107" s="5">
        <f t="shared" si="11"/>
        <v>0</v>
      </c>
      <c r="F107" s="5">
        <f t="shared" si="11"/>
        <v>13</v>
      </c>
      <c r="G107" s="5">
        <f t="shared" si="11"/>
        <v>0</v>
      </c>
      <c r="H107" s="5">
        <f t="shared" si="11"/>
        <v>0</v>
      </c>
      <c r="I107" s="5">
        <f t="shared" si="11"/>
        <v>15</v>
      </c>
      <c r="J107" s="5">
        <f t="shared" si="11"/>
        <v>5</v>
      </c>
      <c r="K107" s="5">
        <f t="shared" si="11"/>
        <v>0</v>
      </c>
      <c r="L107" s="5">
        <f t="shared" si="11"/>
        <v>0</v>
      </c>
      <c r="M107" s="5">
        <f t="shared" si="11"/>
        <v>0</v>
      </c>
      <c r="N107" s="5">
        <f t="shared" si="11"/>
        <v>2</v>
      </c>
      <c r="O107" s="5">
        <f t="shared" si="11"/>
        <v>0</v>
      </c>
      <c r="P107" s="5">
        <f t="shared" si="11"/>
        <v>0</v>
      </c>
      <c r="Q107" s="5">
        <f t="shared" si="11"/>
        <v>0</v>
      </c>
      <c r="R107" s="5">
        <f t="shared" si="11"/>
        <v>0</v>
      </c>
      <c r="S107" s="5">
        <f t="shared" si="11"/>
        <v>0</v>
      </c>
    </row>
    <row r="108" spans="1:19" x14ac:dyDescent="0.35">
      <c r="A108" s="4" t="s">
        <v>67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outlineLevel="1" x14ac:dyDescent="0.35">
      <c r="A109" s="1" t="s">
        <v>22</v>
      </c>
      <c r="B109" s="1" t="s">
        <v>23</v>
      </c>
      <c r="C109" s="2">
        <v>2</v>
      </c>
      <c r="D109" s="2">
        <v>2</v>
      </c>
      <c r="E109" s="2">
        <v>0</v>
      </c>
      <c r="F109" s="2">
        <v>2</v>
      </c>
      <c r="G109" s="2">
        <v>0</v>
      </c>
      <c r="H109" s="2">
        <v>0</v>
      </c>
      <c r="I109" s="2">
        <v>3</v>
      </c>
      <c r="J109" s="2">
        <v>3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</row>
    <row r="110" spans="1:19" outlineLevel="1" x14ac:dyDescent="0.35">
      <c r="A110" s="1" t="s">
        <v>26</v>
      </c>
      <c r="B110" s="1" t="s">
        <v>27</v>
      </c>
      <c r="C110" s="2">
        <v>1</v>
      </c>
      <c r="D110" s="2">
        <v>1</v>
      </c>
      <c r="E110" s="2">
        <v>0</v>
      </c>
      <c r="F110" s="2">
        <v>1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1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</row>
    <row r="111" spans="1:19" outlineLevel="1" x14ac:dyDescent="0.35">
      <c r="A111" s="1" t="s">
        <v>34</v>
      </c>
      <c r="B111" s="1" t="s">
        <v>35</v>
      </c>
      <c r="C111" s="2">
        <v>1</v>
      </c>
      <c r="D111" s="2">
        <v>1</v>
      </c>
      <c r="E111" s="2">
        <v>0</v>
      </c>
      <c r="F111" s="2">
        <v>1</v>
      </c>
      <c r="G111" s="2">
        <v>0</v>
      </c>
      <c r="H111" s="2">
        <v>0</v>
      </c>
      <c r="I111" s="2">
        <v>4</v>
      </c>
      <c r="J111" s="2">
        <v>0</v>
      </c>
      <c r="K111" s="2">
        <v>16</v>
      </c>
      <c r="L111" s="2">
        <v>16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</row>
    <row r="112" spans="1:19" outlineLevel="1" x14ac:dyDescent="0.35">
      <c r="A112" s="1" t="s">
        <v>31</v>
      </c>
      <c r="B112" s="1" t="s">
        <v>32</v>
      </c>
      <c r="C112" s="2">
        <v>2</v>
      </c>
      <c r="D112" s="2">
        <v>2</v>
      </c>
      <c r="E112" s="2">
        <v>0</v>
      </c>
      <c r="F112" s="2">
        <v>2</v>
      </c>
      <c r="G112" s="2">
        <v>0</v>
      </c>
      <c r="H112" s="2">
        <v>0</v>
      </c>
      <c r="I112" s="2">
        <v>0</v>
      </c>
      <c r="J112" s="2">
        <v>3</v>
      </c>
      <c r="K112" s="2">
        <v>0</v>
      </c>
      <c r="L112" s="2">
        <v>0</v>
      </c>
      <c r="M112" s="2">
        <v>0</v>
      </c>
      <c r="N112" s="2">
        <v>1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</row>
    <row r="113" spans="1:19" outlineLevel="1" x14ac:dyDescent="0.35">
      <c r="A113" s="1" t="s">
        <v>62</v>
      </c>
      <c r="B113" s="1" t="s">
        <v>63</v>
      </c>
      <c r="C113" s="2">
        <v>1</v>
      </c>
      <c r="D113" s="2">
        <v>1</v>
      </c>
      <c r="E113" s="2">
        <v>0</v>
      </c>
      <c r="F113" s="2">
        <v>1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1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</row>
    <row r="114" spans="1:19" outlineLevel="1" x14ac:dyDescent="0.35">
      <c r="A114" s="1" t="s">
        <v>39</v>
      </c>
      <c r="B114" s="1" t="s">
        <v>40</v>
      </c>
      <c r="C114" s="2">
        <v>1</v>
      </c>
      <c r="D114" s="2">
        <v>2</v>
      </c>
      <c r="E114" s="2">
        <v>0</v>
      </c>
      <c r="F114" s="2">
        <v>2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2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</row>
    <row r="115" spans="1:19" outlineLevel="1" x14ac:dyDescent="0.35">
      <c r="C115" s="5">
        <f t="shared" ref="C115:S115" si="12">SUBTOTAL(9,C109:C114)</f>
        <v>8</v>
      </c>
      <c r="D115" s="5">
        <f t="shared" si="12"/>
        <v>9</v>
      </c>
      <c r="E115" s="5">
        <f t="shared" si="12"/>
        <v>0</v>
      </c>
      <c r="F115" s="5">
        <f t="shared" si="12"/>
        <v>9</v>
      </c>
      <c r="G115" s="5">
        <f t="shared" si="12"/>
        <v>0</v>
      </c>
      <c r="H115" s="5">
        <f t="shared" si="12"/>
        <v>0</v>
      </c>
      <c r="I115" s="5">
        <f t="shared" si="12"/>
        <v>7</v>
      </c>
      <c r="J115" s="5">
        <f t="shared" si="12"/>
        <v>6</v>
      </c>
      <c r="K115" s="5">
        <f t="shared" si="12"/>
        <v>16</v>
      </c>
      <c r="L115" s="5">
        <f t="shared" si="12"/>
        <v>16</v>
      </c>
      <c r="M115" s="5">
        <f t="shared" si="12"/>
        <v>0</v>
      </c>
      <c r="N115" s="5">
        <f t="shared" si="12"/>
        <v>5</v>
      </c>
      <c r="O115" s="5">
        <f t="shared" si="12"/>
        <v>0</v>
      </c>
      <c r="P115" s="5">
        <f t="shared" si="12"/>
        <v>0</v>
      </c>
      <c r="Q115" s="5">
        <f t="shared" si="12"/>
        <v>0</v>
      </c>
      <c r="R115" s="5">
        <f t="shared" si="12"/>
        <v>0</v>
      </c>
      <c r="S115" s="5">
        <f t="shared" si="12"/>
        <v>0</v>
      </c>
    </row>
    <row r="116" spans="1:19" x14ac:dyDescent="0.35">
      <c r="C116" s="5">
        <f t="shared" ref="C116:S116" si="13">SUBTOTAL(9,C4:C115)</f>
        <v>647</v>
      </c>
      <c r="D116" s="5">
        <f t="shared" si="13"/>
        <v>1704</v>
      </c>
      <c r="E116" s="5">
        <f t="shared" si="13"/>
        <v>0</v>
      </c>
      <c r="F116" s="5">
        <f t="shared" si="13"/>
        <v>758</v>
      </c>
      <c r="G116" s="5">
        <f t="shared" si="13"/>
        <v>0</v>
      </c>
      <c r="H116" s="5">
        <f t="shared" si="13"/>
        <v>0</v>
      </c>
      <c r="I116" s="5">
        <f t="shared" si="13"/>
        <v>315</v>
      </c>
      <c r="J116" s="5">
        <f t="shared" si="13"/>
        <v>257</v>
      </c>
      <c r="K116" s="5">
        <f t="shared" si="13"/>
        <v>58</v>
      </c>
      <c r="L116" s="5">
        <f t="shared" si="13"/>
        <v>58</v>
      </c>
      <c r="M116" s="5">
        <f t="shared" si="13"/>
        <v>0</v>
      </c>
      <c r="N116" s="5">
        <f t="shared" si="13"/>
        <v>128</v>
      </c>
      <c r="O116" s="5">
        <f t="shared" si="13"/>
        <v>0</v>
      </c>
      <c r="P116" s="5">
        <f t="shared" si="13"/>
        <v>0</v>
      </c>
      <c r="Q116" s="5">
        <f t="shared" si="13"/>
        <v>0</v>
      </c>
      <c r="R116" s="5">
        <f t="shared" si="13"/>
        <v>0</v>
      </c>
      <c r="S116" s="5">
        <f t="shared" si="13"/>
        <v>0</v>
      </c>
    </row>
  </sheetData>
  <autoFilter ref="A2:S115"/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  <pageSetup fitToWidth="0" fitToHeight="0" errors="blank"/>
  <ignoredErrors>
    <ignoredError sqref="A1:S1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Bailey</dc:creator>
  <cp:lastModifiedBy>Doug Bailey</cp:lastModifiedBy>
  <dcterms:created xsi:type="dcterms:W3CDTF">2023-09-06T21:29:19Z</dcterms:created>
  <dcterms:modified xsi:type="dcterms:W3CDTF">2023-09-06T21:30:49Z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